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keane/Box Sync/StudentEngagementProject/Training/"/>
    </mc:Choice>
  </mc:AlternateContent>
  <bookViews>
    <workbookView xWindow="-38400" yWindow="-5140" windowWidth="38400" windowHeight="211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I6" i="1"/>
  <c r="F4" i="1"/>
  <c r="F5" i="1"/>
  <c r="F6" i="1"/>
</calcChain>
</file>

<file path=xl/sharedStrings.xml><?xml version="1.0" encoding="utf-8"?>
<sst xmlns="http://schemas.openxmlformats.org/spreadsheetml/2006/main" count="15" uniqueCount="15">
  <si>
    <t xml:space="preserve">Three hour </t>
  </si>
  <si>
    <t>Timetabled</t>
  </si>
  <si>
    <t>Attended</t>
  </si>
  <si>
    <t>Total Hours</t>
  </si>
  <si>
    <t>One Hour</t>
  </si>
  <si>
    <t>Two hour</t>
  </si>
  <si>
    <t>Percentage</t>
  </si>
  <si>
    <t>Event Length (Hours)</t>
  </si>
  <si>
    <t>Arrival minutes after start time</t>
  </si>
  <si>
    <t>Percentage of session attended</t>
  </si>
  <si>
    <t>Lateness calculator</t>
  </si>
  <si>
    <t>Status:</t>
  </si>
  <si>
    <t>APC Format</t>
  </si>
  <si>
    <t>Attendance Percentage Calculator (APC)</t>
  </si>
  <si>
    <t>(Effect of lateness on percentage attendance)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</si>
</sst>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0" fontId="0" fillId="0" borderId="1" xfId="1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9" fontId="0" fillId="0" borderId="0" xfId="1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vertical="center" wrapText="1"/>
    </xf>
  </cellXfs>
  <cellStyles count="2"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200" zoomScaleNormal="200" workbookViewId="0">
      <selection activeCell="I6" sqref="I6:L6"/>
    </sheetView>
  </sheetViews>
  <sheetFormatPr baseColWidth="10" defaultRowHeight="16" x14ac:dyDescent="0.2"/>
  <cols>
    <col min="1" max="1" width="4.83203125" style="4" customWidth="1"/>
    <col min="2" max="2" width="12.1640625" customWidth="1"/>
    <col min="3" max="3" width="10" customWidth="1"/>
    <col min="7" max="7" width="5.33203125" customWidth="1"/>
    <col min="9" max="9" width="13" customWidth="1"/>
    <col min="10" max="10" width="15.5" customWidth="1"/>
    <col min="11" max="11" width="14.83203125" customWidth="1"/>
    <col min="12" max="12" width="9" customWidth="1"/>
  </cols>
  <sheetData>
    <row r="1" spans="1:12" s="4" customFormat="1" ht="21" x14ac:dyDescent="0.25">
      <c r="A1" s="5" t="s">
        <v>13</v>
      </c>
      <c r="H1" s="5" t="s">
        <v>10</v>
      </c>
      <c r="I1"/>
      <c r="J1"/>
      <c r="K1"/>
    </row>
    <row r="2" spans="1:12" x14ac:dyDescent="0.2">
      <c r="H2" s="4" t="s">
        <v>14</v>
      </c>
    </row>
    <row r="3" spans="1:12" ht="48" x14ac:dyDescent="0.2">
      <c r="B3" s="3"/>
      <c r="C3" s="3" t="s">
        <v>4</v>
      </c>
      <c r="D3" s="3" t="s">
        <v>5</v>
      </c>
      <c r="E3" s="3" t="s">
        <v>0</v>
      </c>
      <c r="F3" s="3" t="s">
        <v>3</v>
      </c>
      <c r="H3" s="6"/>
      <c r="I3" s="9" t="s">
        <v>7</v>
      </c>
      <c r="J3" s="9" t="s">
        <v>8</v>
      </c>
      <c r="K3" s="9" t="s">
        <v>9</v>
      </c>
      <c r="L3" s="10" t="s">
        <v>12</v>
      </c>
    </row>
    <row r="4" spans="1:12" x14ac:dyDescent="0.2">
      <c r="B4" s="3" t="s">
        <v>1</v>
      </c>
      <c r="C4" s="1">
        <v>1</v>
      </c>
      <c r="D4" s="1">
        <v>1</v>
      </c>
      <c r="E4" s="1">
        <v>1</v>
      </c>
      <c r="F4" s="1">
        <f>(C4*1)+(D4*2)+(E4*3)</f>
        <v>6</v>
      </c>
      <c r="H4" s="4"/>
      <c r="I4" s="1">
        <v>3</v>
      </c>
      <c r="J4" s="1">
        <v>40</v>
      </c>
      <c r="K4" s="2">
        <f>IF((J4&gt;14),(IF(((I4*60)-J4)&gt;20,(((I4*60)-J4)/(I4*60)),0)),1)</f>
        <v>0.77777777777777779</v>
      </c>
      <c r="L4" s="11">
        <f>K4</f>
        <v>0.77777777777777779</v>
      </c>
    </row>
    <row r="5" spans="1:12" x14ac:dyDescent="0.2">
      <c r="B5" s="3" t="s">
        <v>2</v>
      </c>
      <c r="C5" s="1">
        <v>0</v>
      </c>
      <c r="D5" s="1">
        <v>1</v>
      </c>
      <c r="E5" s="1">
        <v>1</v>
      </c>
      <c r="F5" s="1">
        <f>(C5*1)+(D5*2)+(E5*3)</f>
        <v>5</v>
      </c>
      <c r="H5" s="4"/>
      <c r="K5" s="7"/>
    </row>
    <row r="6" spans="1:12" ht="43" customHeight="1" x14ac:dyDescent="0.2">
      <c r="B6" s="3" t="s">
        <v>6</v>
      </c>
      <c r="C6" s="1"/>
      <c r="D6" s="1"/>
      <c r="E6" s="1"/>
      <c r="F6" s="2">
        <f>F5/F4</f>
        <v>0.83333333333333337</v>
      </c>
      <c r="H6" s="8" t="s">
        <v>11</v>
      </c>
      <c r="I6" s="12" t="str">
        <f>IF(J4&lt;15,"Attendance before the 15th minute is not calculated as Late", (IF(((I4*60)-J4)&gt;20,"Student will be regarded as late and will get "&amp;TEXT(K4,"0.00%")&amp;" attendance for this session: "&amp;TEXT((I4*K4),"0.00") &amp;" hours.","Student has arrived in the last 20 minutes of the session and will be marked absent")))</f>
        <v>Student will be regarded as late and will get 77.78% attendance for this session: 2.33 hours.</v>
      </c>
      <c r="J6" s="12"/>
      <c r="K6" s="12"/>
      <c r="L6" s="12"/>
    </row>
    <row r="9" spans="1:12" s="6" customFormat="1" x14ac:dyDescent="0.2"/>
  </sheetData>
  <mergeCells count="1">
    <mergeCell ref="I6:L6"/>
  </mergeCells>
  <conditionalFormatting sqref="I6">
    <cfRule type="containsText" dxfId="2" priority="1" operator="containsText" text="Student has">
      <formula>NOT(ISERROR(SEARCH("Student has",I6)))</formula>
    </cfRule>
    <cfRule type="containsText" dxfId="1" priority="2" operator="containsText" text="Student will be regarded">
      <formula>NOT(ISERROR(SEARCH("Student will be regarded",I6)))</formula>
    </cfRule>
    <cfRule type="containsText" dxfId="0" priority="3" operator="containsText" text="Attendance before">
      <formula>NOT(ISERROR(SEARCH("Attendance before",I6)))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Keane</dc:creator>
  <cp:lastModifiedBy>Jim Keane</cp:lastModifiedBy>
  <dcterms:created xsi:type="dcterms:W3CDTF">2018-02-22T15:34:20Z</dcterms:created>
  <dcterms:modified xsi:type="dcterms:W3CDTF">2018-02-26T10:00:15Z</dcterms:modified>
</cp:coreProperties>
</file>